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D:\เรื่อง (ใหม่ ) ทบทวนแผน ๕ ปี\ร่างทบทวน\"/>
    </mc:Choice>
  </mc:AlternateContent>
  <xr:revisionPtr revIDLastSave="0" documentId="13_ncr:1_{D4BD876D-C845-40B7-8D4C-6AB34F86E433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ผ๐๑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2" l="1"/>
  <c r="I7" i="2"/>
  <c r="F7" i="2"/>
  <c r="G7" i="2"/>
  <c r="C41" i="1"/>
  <c r="D41" i="1"/>
  <c r="E41" i="1"/>
  <c r="F41" i="1"/>
  <c r="G41" i="1"/>
  <c r="H41" i="1"/>
  <c r="I41" i="1"/>
  <c r="J41" i="1"/>
  <c r="K41" i="1"/>
  <c r="L41" i="1"/>
  <c r="M41" i="1"/>
  <c r="N41" i="1"/>
  <c r="D7" i="2"/>
  <c r="E7" i="2"/>
  <c r="B7" i="2" l="1"/>
  <c r="C7" i="2"/>
  <c r="D28" i="1" l="1"/>
  <c r="C54" i="1" l="1"/>
  <c r="D54" i="1"/>
  <c r="E54" i="1"/>
  <c r="F54" i="1"/>
  <c r="G54" i="1"/>
  <c r="H54" i="1"/>
  <c r="I54" i="1"/>
  <c r="J54" i="1"/>
  <c r="K54" i="1"/>
  <c r="L54" i="1"/>
  <c r="M54" i="1"/>
  <c r="N54" i="1"/>
  <c r="C48" i="1"/>
  <c r="D48" i="1"/>
  <c r="E48" i="1"/>
  <c r="F48" i="1"/>
  <c r="G48" i="1"/>
  <c r="H48" i="1"/>
  <c r="I48" i="1"/>
  <c r="J48" i="1"/>
  <c r="K48" i="1"/>
  <c r="L48" i="1"/>
  <c r="M48" i="1"/>
  <c r="N48" i="1"/>
  <c r="E28" i="1"/>
  <c r="F28" i="1"/>
  <c r="G28" i="1"/>
  <c r="H28" i="1"/>
  <c r="I28" i="1"/>
  <c r="J28" i="1"/>
  <c r="K28" i="1"/>
  <c r="L28" i="1"/>
  <c r="M28" i="1"/>
  <c r="N28" i="1"/>
  <c r="C22" i="1"/>
  <c r="D22" i="1"/>
  <c r="E22" i="1"/>
  <c r="F22" i="1"/>
  <c r="G22" i="1"/>
  <c r="H22" i="1"/>
  <c r="I22" i="1"/>
  <c r="J22" i="1"/>
  <c r="K22" i="1"/>
  <c r="L22" i="1"/>
  <c r="M22" i="1"/>
  <c r="N22" i="1"/>
  <c r="E16" i="1"/>
  <c r="F16" i="1"/>
  <c r="G16" i="1"/>
  <c r="H16" i="1"/>
  <c r="I16" i="1"/>
  <c r="J16" i="1"/>
  <c r="K16" i="1"/>
  <c r="L16" i="1"/>
  <c r="M16" i="1"/>
  <c r="N16" i="1"/>
  <c r="D16" i="1"/>
  <c r="C16" i="1"/>
</calcChain>
</file>

<file path=xl/sharedStrings.xml><?xml version="1.0" encoding="utf-8"?>
<sst xmlns="http://schemas.openxmlformats.org/spreadsheetml/2006/main" count="112" uniqueCount="50">
  <si>
    <t xml:space="preserve">  ๒. บัญชีโครงการพัฒนาท้องถิ่น</t>
  </si>
  <si>
    <t>บัญชีสรุปโครงการพัฒนา</t>
  </si>
  <si>
    <t>แผนพัฒนาท้องถิ่น (พ.ศ. ๒๕๖๑ - ๒๕๖๕)</t>
  </si>
  <si>
    <t>องค์การบริหารส่วนตำบลวังน้ำเขียว อำเภอกำแพงแสน จังหวัดนครปฐม</t>
  </si>
  <si>
    <t>ยุทธศาสตร์</t>
  </si>
  <si>
    <t>ปี ๒๕๖๑</t>
  </si>
  <si>
    <t>ปี ๒๕๖๒</t>
  </si>
  <si>
    <t>ปี ๒๕๖๓</t>
  </si>
  <si>
    <t xml:space="preserve"> ปี ๒๕๖๔</t>
  </si>
  <si>
    <t xml:space="preserve"> ปี ๒๕๖๕</t>
  </si>
  <si>
    <t>รวม ๕ ปี</t>
  </si>
  <si>
    <t>จำนวน</t>
  </si>
  <si>
    <t>โครงการ</t>
  </si>
  <si>
    <t>งบประมาณ</t>
  </si>
  <si>
    <t>(บาท)</t>
  </si>
  <si>
    <t>รวม</t>
  </si>
  <si>
    <t xml:space="preserve"> ๒) ยุทธศาสตร์การพัฒนา</t>
  </si>
  <si>
    <t xml:space="preserve"> ๓) ยุทธศาสตร์การพัฒนา</t>
  </si>
  <si>
    <t xml:space="preserve"> ๑) ยุทธศาสตร์การพัฒนา</t>
  </si>
  <si>
    <t>ด้านการศึกษาศาสนาและวัฒนธรรม</t>
  </si>
  <si>
    <t>ด้านเศรษฐกิจ</t>
  </si>
  <si>
    <t>ด้านบริการสาธารณะ</t>
  </si>
  <si>
    <t xml:space="preserve"> ๔) ยุทธศาสตร์การพัฒนาด้านสังคม</t>
  </si>
  <si>
    <t xml:space="preserve"> ๕) ยุทธศาสตร์การพัฒนา</t>
  </si>
  <si>
    <t>ด้านสิ่งแวดล้อมและการท่องเที่ยว</t>
  </si>
  <si>
    <t xml:space="preserve"> ๖) ยุทธศาสตร์การพัฒนา</t>
  </si>
  <si>
    <t>ด้านการบริหารจัดการที่ดี</t>
  </si>
  <si>
    <t>รวมทั้งสิ้น</t>
  </si>
  <si>
    <t>แบบ ผ.๐๑</t>
  </si>
  <si>
    <t>๑.๓ แผนงานสร้างความเข้มแข็ง</t>
  </si>
  <si>
    <t>๑.๒ แผนงานศาสนาวัฒนธรรม</t>
  </si>
  <si>
    <t>๑.๑ แผนงานการศึกษา</t>
  </si>
  <si>
    <t>๒.๑ แผนงานสร้างความเข้มแข็ง</t>
  </si>
  <si>
    <t>๒.๒ แผนงานเกษตร</t>
  </si>
  <si>
    <t>๓.๑ แผนงานอุตสาหกรรมและ</t>
  </si>
  <si>
    <t>๓.๒ แผนงานการเคหะและชุมชน</t>
  </si>
  <si>
    <t>๔.๑ แผนงานการรักษาความสงบ</t>
  </si>
  <si>
    <t>๔.๒ แผนงานสังคมสงเคราะห์</t>
  </si>
  <si>
    <t>๔.๓ แผนงานสาธารณสุข</t>
  </si>
  <si>
    <t>๔.๔ แผนงานงบกลาง</t>
  </si>
  <si>
    <t>๕.๑ แผนงานบริหารทั่วไป</t>
  </si>
  <si>
    <t>๕.๒ แผนงานเคหะและชุมชน</t>
  </si>
  <si>
    <t>๕.๓ แผนงานสร้างความเข้มแข็ง</t>
  </si>
  <si>
    <t>๖.๑ แผนงานบริหารทั่วไป</t>
  </si>
  <si>
    <t>๖.๓ แผนงานสร้างความเข้มแข็ง</t>
  </si>
  <si>
    <t>และนันทนาการ</t>
  </si>
  <si>
    <t>ของชุมชน</t>
  </si>
  <si>
    <t>การโยธา</t>
  </si>
  <si>
    <t>ภายใน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</si>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</sst>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4"/>
      <color theme="1"/>
      <name val="Angsana New"/>
      <family val="1"/>
    </font>
    <font>
      <b/>
      <sz val="12"/>
      <color theme="1"/>
      <name val="TH SarabunIT๙"/>
      <family val="2"/>
    </font>
    <font>
      <sz val="12"/>
      <color theme="1"/>
      <name val="TH SarabunIT๙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/>
    <xf numFmtId="0" fontId="3" fillId="0" borderId="0" xfId="0" applyFont="1" applyBorder="1" applyAlignment="1"/>
    <xf numFmtId="0" fontId="0" fillId="0" borderId="0" xfId="0" applyAlignment="1">
      <alignment horizontal="center"/>
    </xf>
    <xf numFmtId="0" fontId="0" fillId="0" borderId="0" xfId="0" applyBorder="1"/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18" xfId="0" applyFont="1" applyBorder="1" applyAlignment="1"/>
    <xf numFmtId="0" fontId="6" fillId="0" borderId="14" xfId="0" applyFont="1" applyBorder="1" applyAlignment="1"/>
    <xf numFmtId="0" fontId="6" fillId="0" borderId="15" xfId="0" applyFont="1" applyBorder="1" applyAlignment="1"/>
    <xf numFmtId="59" fontId="5" fillId="0" borderId="14" xfId="0" applyNumberFormat="1" applyFont="1" applyBorder="1" applyAlignment="1">
      <alignment horizontal="center" vertical="center"/>
    </xf>
    <xf numFmtId="61" fontId="5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/>
    <xf numFmtId="0" fontId="5" fillId="0" borderId="15" xfId="0" applyFont="1" applyBorder="1" applyAlignment="1"/>
    <xf numFmtId="59" fontId="5" fillId="0" borderId="1" xfId="0" applyNumberFormat="1" applyFont="1" applyBorder="1" applyAlignment="1">
      <alignment horizontal="center" vertical="center"/>
    </xf>
    <xf numFmtId="0" fontId="6" fillId="0" borderId="12" xfId="0" applyFont="1" applyBorder="1" applyAlignment="1"/>
    <xf numFmtId="0" fontId="6" fillId="0" borderId="9" xfId="0" applyFont="1" applyBorder="1" applyAlignment="1"/>
    <xf numFmtId="0" fontId="6" fillId="0" borderId="0" xfId="0" applyFont="1" applyBorder="1" applyAlignment="1"/>
    <xf numFmtId="0" fontId="6" fillId="0" borderId="16" xfId="0" applyFont="1" applyBorder="1" applyAlignment="1"/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59" fontId="5" fillId="0" borderId="12" xfId="0" applyNumberFormat="1" applyFont="1" applyBorder="1" applyAlignment="1">
      <alignment horizontal="center" vertical="center"/>
    </xf>
    <xf numFmtId="61" fontId="5" fillId="0" borderId="25" xfId="0" applyNumberFormat="1" applyFont="1" applyBorder="1" applyAlignment="1">
      <alignment horizontal="center" vertical="center"/>
    </xf>
    <xf numFmtId="61" fontId="5" fillId="0" borderId="1" xfId="0" applyNumberFormat="1" applyFont="1" applyBorder="1" applyAlignment="1">
      <alignment horizontal="center" vertical="center"/>
    </xf>
    <xf numFmtId="59" fontId="5" fillId="0" borderId="0" xfId="0" applyNumberFormat="1" applyFont="1" applyBorder="1" applyAlignment="1">
      <alignment horizontal="center" vertical="center"/>
    </xf>
    <xf numFmtId="0" fontId="6" fillId="0" borderId="10" xfId="0" applyFont="1" applyBorder="1" applyAlignment="1"/>
    <xf numFmtId="59" fontId="5" fillId="0" borderId="24" xfId="0" applyNumberFormat="1" applyFont="1" applyBorder="1" applyAlignment="1">
      <alignment horizontal="center" vertical="center"/>
    </xf>
    <xf numFmtId="61" fontId="5" fillId="0" borderId="2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5" xfId="0" applyFont="1" applyBorder="1" applyAlignment="1"/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6" fillId="0" borderId="25" xfId="0" applyFont="1" applyBorder="1" applyAlignment="1"/>
    <xf numFmtId="0" fontId="6" fillId="0" borderId="29" xfId="0" applyFont="1" applyBorder="1" applyAlignment="1"/>
    <xf numFmtId="59" fontId="5" fillId="0" borderId="18" xfId="0" applyNumberFormat="1" applyFont="1" applyBorder="1" applyAlignment="1">
      <alignment horizontal="center" vertical="center"/>
    </xf>
    <xf numFmtId="0" fontId="5" fillId="0" borderId="11" xfId="0" applyFont="1" applyBorder="1" applyAlignment="1"/>
    <xf numFmtId="0" fontId="5" fillId="0" borderId="7" xfId="0" applyFont="1" applyBorder="1" applyAlignment="1"/>
    <xf numFmtId="59" fontId="5" fillId="0" borderId="3" xfId="0" applyNumberFormat="1" applyFont="1" applyBorder="1" applyAlignment="1">
      <alignment horizontal="center" vertical="center"/>
    </xf>
    <xf numFmtId="61" fontId="5" fillId="0" borderId="3" xfId="0" applyNumberFormat="1" applyFont="1" applyBorder="1" applyAlignment="1">
      <alignment horizontal="center" vertical="center"/>
    </xf>
    <xf numFmtId="0" fontId="6" fillId="0" borderId="10" xfId="0" quotePrefix="1" applyFont="1" applyBorder="1" applyAlignment="1">
      <alignment vertical="center"/>
    </xf>
    <xf numFmtId="0" fontId="6" fillId="0" borderId="14" xfId="0" quotePrefix="1" applyFont="1" applyBorder="1" applyAlignment="1">
      <alignment vertical="center"/>
    </xf>
    <xf numFmtId="0" fontId="6" fillId="0" borderId="25" xfId="0" quotePrefix="1" applyFont="1" applyBorder="1" applyAlignment="1">
      <alignment vertical="center"/>
    </xf>
    <xf numFmtId="61" fontId="5" fillId="0" borderId="12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59" fontId="5" fillId="0" borderId="10" xfId="0" applyNumberFormat="1" applyFont="1" applyBorder="1" applyAlignment="1">
      <alignment horizontal="center"/>
    </xf>
    <xf numFmtId="61" fontId="5" fillId="0" borderId="10" xfId="0" applyNumberFormat="1" applyFont="1" applyBorder="1" applyAlignment="1">
      <alignment horizontal="center"/>
    </xf>
    <xf numFmtId="59" fontId="5" fillId="0" borderId="30" xfId="0" quotePrefix="1" applyNumberFormat="1" applyFont="1" applyBorder="1" applyAlignment="1">
      <alignment horizontal="center" vertical="center"/>
    </xf>
    <xf numFmtId="61" fontId="5" fillId="0" borderId="30" xfId="0" applyNumberFormat="1" applyFont="1" applyBorder="1" applyAlignment="1">
      <alignment horizontal="center" vertical="center"/>
    </xf>
    <xf numFmtId="61" fontId="5" fillId="0" borderId="30" xfId="0" quotePrefix="1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quotePrefix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8" xfId="0" applyFont="1" applyBorder="1" applyAlignment="1"/>
    <xf numFmtId="0" fontId="5" fillId="0" borderId="17" xfId="0" applyFont="1" applyBorder="1" applyAlignment="1"/>
    <xf numFmtId="0" fontId="5" fillId="0" borderId="20" xfId="0" applyFont="1" applyBorder="1" applyAlignment="1"/>
    <xf numFmtId="61" fontId="0" fillId="0" borderId="0" xfId="0" applyNumberFormat="1"/>
    <xf numFmtId="59" fontId="4" fillId="0" borderId="0" xfId="0" applyNumberFormat="1" applyFont="1" applyBorder="1" applyAlignment="1">
      <alignment horizontal="right" textRotation="180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59" fontId="5" fillId="0" borderId="13" xfId="0" applyNumberFormat="1" applyFont="1" applyBorder="1" applyAlignment="1">
      <alignment horizontal="center" vertical="center"/>
    </xf>
    <xf numFmtId="61" fontId="5" fillId="0" borderId="33" xfId="0" applyNumberFormat="1" applyFont="1" applyBorder="1" applyAlignment="1">
      <alignment horizontal="center" vertical="center"/>
    </xf>
    <xf numFmtId="59" fontId="5" fillId="0" borderId="25" xfId="0" applyNumberFormat="1" applyFont="1" applyBorder="1" applyAlignment="1">
      <alignment horizontal="center" vertical="center"/>
    </xf>
    <xf numFmtId="61" fontId="5" fillId="0" borderId="34" xfId="0" applyNumberFormat="1" applyFont="1" applyBorder="1" applyAlignment="1">
      <alignment horizontal="center" vertical="center"/>
    </xf>
    <xf numFmtId="59" fontId="6" fillId="0" borderId="14" xfId="0" quotePrefix="1" applyNumberFormat="1" applyFont="1" applyBorder="1" applyAlignment="1">
      <alignment horizontal="center" vertical="center"/>
    </xf>
    <xf numFmtId="61" fontId="6" fillId="0" borderId="14" xfId="0" quotePrefix="1" applyNumberFormat="1" applyFont="1" applyBorder="1" applyAlignment="1">
      <alignment horizontal="center" vertical="center"/>
    </xf>
    <xf numFmtId="59" fontId="7" fillId="0" borderId="0" xfId="0" applyNumberFormat="1" applyFont="1" applyAlignment="1">
      <alignment horizontal="center" vertical="center"/>
    </xf>
    <xf numFmtId="61" fontId="7" fillId="0" borderId="0" xfId="0" applyNumberFormat="1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59" fontId="4" fillId="0" borderId="0" xfId="0" applyNumberFormat="1" applyFont="1" applyBorder="1" applyAlignment="1">
      <alignment horizontal="right" vertical="center" textRotation="180"/>
    </xf>
    <xf numFmtId="0" fontId="5" fillId="0" borderId="0" xfId="0" quotePrefix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6" fillId="0" borderId="0" xfId="0" quotePrefix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quotePrefix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9" xfId="0" quotePrefix="1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28" xfId="0" quotePrefix="1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31" xfId="0" quotePrefix="1" applyFont="1" applyBorder="1" applyAlignment="1">
      <alignment horizontal="right" vertical="center"/>
    </xf>
    <xf numFmtId="0" fontId="5" fillId="0" borderId="32" xfId="0" applyFont="1" applyBorder="1" applyAlignment="1">
      <alignment horizontal="right" vertical="center"/>
    </xf>
    <xf numFmtId="0" fontId="5" fillId="0" borderId="26" xfId="0" quotePrefix="1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5" xfId="0" quotePrefix="1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8" xfId="0" quotePrefix="1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quotePrefix="1" applyFont="1" applyBorder="1" applyAlignment="1">
      <alignment horizontal="left" vertical="center"/>
    </xf>
    <xf numFmtId="0" fontId="5" fillId="0" borderId="6" xfId="0" quotePrefix="1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0"/>
  <sheetViews>
    <sheetView tabSelected="1" topLeftCell="A28" zoomScale="110" zoomScaleNormal="110" workbookViewId="0">
      <selection activeCell="H57" sqref="H57"/>
    </sheetView>
  </sheetViews>
  <sheetFormatPr defaultRowHeight="14" x14ac:dyDescent="0.3"/>
  <cols>
    <col min="2" max="2" width="12.83203125" customWidth="1"/>
    <col min="3" max="3" width="6.25" customWidth="1"/>
    <col min="4" max="4" width="11.25" customWidth="1"/>
    <col min="5" max="5" width="6.25" customWidth="1"/>
    <col min="6" max="6" width="11.25" customWidth="1"/>
    <col min="7" max="7" width="6.25" customWidth="1"/>
    <col min="8" max="8" width="11.25" customWidth="1"/>
    <col min="9" max="9" width="6.25" customWidth="1"/>
    <col min="10" max="10" width="11.25" customWidth="1"/>
    <col min="11" max="11" width="6.25" customWidth="1"/>
    <col min="12" max="12" width="11.25" customWidth="1"/>
    <col min="13" max="13" width="6.25" customWidth="1"/>
    <col min="14" max="14" width="11.25" customWidth="1"/>
  </cols>
  <sheetData>
    <row r="1" spans="1:14" ht="17.5" customHeight="1" thickBot="1" x14ac:dyDescent="0.3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7" t="s">
        <v>28</v>
      </c>
    </row>
    <row r="2" spans="1:14" ht="17.5" customHeight="1" x14ac:dyDescent="0.3">
      <c r="A2" s="118" t="s">
        <v>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</row>
    <row r="3" spans="1:14" ht="17.5" customHeight="1" x14ac:dyDescent="0.3">
      <c r="A3" s="119" t="s">
        <v>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ht="17.5" customHeight="1" x14ac:dyDescent="0.3">
      <c r="A4" s="119" t="s">
        <v>2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 ht="17.5" customHeight="1" thickBot="1" x14ac:dyDescent="0.35">
      <c r="A5" s="119" t="s">
        <v>3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1:14" ht="17.5" customHeight="1" thickBot="1" x14ac:dyDescent="0.7">
      <c r="A6" s="106" t="s">
        <v>4</v>
      </c>
      <c r="B6" s="107"/>
      <c r="C6" s="88" t="s">
        <v>5</v>
      </c>
      <c r="D6" s="89"/>
      <c r="E6" s="88" t="s">
        <v>6</v>
      </c>
      <c r="F6" s="89"/>
      <c r="G6" s="88" t="s">
        <v>7</v>
      </c>
      <c r="H6" s="89"/>
      <c r="I6" s="88" t="s">
        <v>8</v>
      </c>
      <c r="J6" s="89"/>
      <c r="K6" s="88" t="s">
        <v>9</v>
      </c>
      <c r="L6" s="89"/>
      <c r="M6" s="88" t="s">
        <v>10</v>
      </c>
      <c r="N6" s="89"/>
    </row>
    <row r="7" spans="1:14" ht="17.5" customHeight="1" x14ac:dyDescent="0.3">
      <c r="A7" s="108"/>
      <c r="B7" s="109"/>
      <c r="C7" s="8" t="s">
        <v>11</v>
      </c>
      <c r="D7" s="58" t="s">
        <v>13</v>
      </c>
      <c r="E7" s="8" t="s">
        <v>11</v>
      </c>
      <c r="F7" s="58" t="s">
        <v>13</v>
      </c>
      <c r="G7" s="8" t="s">
        <v>11</v>
      </c>
      <c r="H7" s="58" t="s">
        <v>13</v>
      </c>
      <c r="I7" s="8" t="s">
        <v>11</v>
      </c>
      <c r="J7" s="58" t="s">
        <v>13</v>
      </c>
      <c r="K7" s="8" t="s">
        <v>11</v>
      </c>
      <c r="L7" s="58" t="s">
        <v>13</v>
      </c>
      <c r="M7" s="8" t="s">
        <v>11</v>
      </c>
      <c r="N7" s="8" t="s">
        <v>13</v>
      </c>
    </row>
    <row r="8" spans="1:14" ht="17.5" customHeight="1" thickBot="1" x14ac:dyDescent="0.35">
      <c r="A8" s="110"/>
      <c r="B8" s="111"/>
      <c r="C8" s="10" t="s">
        <v>12</v>
      </c>
      <c r="D8" s="59" t="s">
        <v>14</v>
      </c>
      <c r="E8" s="10" t="s">
        <v>12</v>
      </c>
      <c r="F8" s="59" t="s">
        <v>14</v>
      </c>
      <c r="G8" s="10" t="s">
        <v>12</v>
      </c>
      <c r="H8" s="59" t="s">
        <v>14</v>
      </c>
      <c r="I8" s="10" t="s">
        <v>12</v>
      </c>
      <c r="J8" s="59" t="s">
        <v>14</v>
      </c>
      <c r="K8" s="10" t="s">
        <v>12</v>
      </c>
      <c r="L8" s="59" t="s">
        <v>14</v>
      </c>
      <c r="M8" s="10" t="s">
        <v>12</v>
      </c>
      <c r="N8" s="10" t="s">
        <v>14</v>
      </c>
    </row>
    <row r="9" spans="1:14" ht="15" customHeight="1" x14ac:dyDescent="0.65">
      <c r="A9" s="120" t="s">
        <v>18</v>
      </c>
      <c r="B9" s="121"/>
      <c r="C9" s="60"/>
      <c r="D9" s="60"/>
      <c r="E9" s="61"/>
      <c r="F9" s="61"/>
      <c r="G9" s="61"/>
      <c r="H9" s="61"/>
      <c r="I9" s="61"/>
      <c r="J9" s="61"/>
      <c r="K9" s="61"/>
      <c r="L9" s="61"/>
      <c r="M9" s="62"/>
      <c r="N9" s="60"/>
    </row>
    <row r="10" spans="1:14" ht="15" customHeight="1" x14ac:dyDescent="0.65">
      <c r="A10" s="113" t="s">
        <v>19</v>
      </c>
      <c r="B10" s="93"/>
      <c r="C10" s="17"/>
      <c r="D10" s="17"/>
      <c r="E10" s="18"/>
      <c r="F10" s="18"/>
      <c r="G10" s="18"/>
      <c r="H10" s="18"/>
      <c r="I10" s="18"/>
      <c r="J10" s="18"/>
      <c r="K10" s="18"/>
      <c r="L10" s="18"/>
      <c r="M10" s="17"/>
      <c r="N10" s="17"/>
    </row>
    <row r="11" spans="1:14" ht="15" customHeight="1" x14ac:dyDescent="0.3">
      <c r="A11" s="92" t="s">
        <v>31</v>
      </c>
      <c r="B11" s="93"/>
      <c r="C11" s="15">
        <v>24</v>
      </c>
      <c r="D11" s="16">
        <v>5631000</v>
      </c>
      <c r="E11" s="15">
        <v>24</v>
      </c>
      <c r="F11" s="16">
        <v>5631000</v>
      </c>
      <c r="G11" s="15">
        <v>24</v>
      </c>
      <c r="H11" s="16">
        <v>5631000</v>
      </c>
      <c r="I11" s="15">
        <v>24</v>
      </c>
      <c r="J11" s="16">
        <v>5631000</v>
      </c>
      <c r="K11" s="15">
        <v>24</v>
      </c>
      <c r="L11" s="16">
        <v>5631000</v>
      </c>
      <c r="M11" s="15">
        <v>120</v>
      </c>
      <c r="N11" s="16">
        <v>28155000</v>
      </c>
    </row>
    <row r="12" spans="1:14" ht="15" customHeight="1" x14ac:dyDescent="0.3">
      <c r="A12" s="92" t="s">
        <v>30</v>
      </c>
      <c r="B12" s="93"/>
      <c r="C12" s="15">
        <v>3</v>
      </c>
      <c r="D12" s="16">
        <v>330000</v>
      </c>
      <c r="E12" s="15">
        <v>3</v>
      </c>
      <c r="F12" s="16">
        <v>330000</v>
      </c>
      <c r="G12" s="15">
        <v>3</v>
      </c>
      <c r="H12" s="16">
        <v>330000</v>
      </c>
      <c r="I12" s="15">
        <v>3</v>
      </c>
      <c r="J12" s="16">
        <v>330000</v>
      </c>
      <c r="K12" s="15">
        <v>3</v>
      </c>
      <c r="L12" s="16">
        <v>330000</v>
      </c>
      <c r="M12" s="15">
        <v>15</v>
      </c>
      <c r="N12" s="16">
        <v>1650000</v>
      </c>
    </row>
    <row r="13" spans="1:14" ht="15" customHeight="1" x14ac:dyDescent="0.65">
      <c r="A13" s="113" t="s">
        <v>45</v>
      </c>
      <c r="B13" s="93"/>
      <c r="C13" s="17"/>
      <c r="D13" s="17"/>
      <c r="E13" s="18"/>
      <c r="F13" s="18"/>
      <c r="G13" s="18"/>
      <c r="H13" s="18"/>
      <c r="I13" s="18"/>
      <c r="J13" s="18"/>
      <c r="K13" s="18"/>
      <c r="L13" s="18"/>
      <c r="M13" s="17"/>
      <c r="N13" s="17"/>
    </row>
    <row r="14" spans="1:14" ht="15" customHeight="1" x14ac:dyDescent="0.3">
      <c r="A14" s="92" t="s">
        <v>29</v>
      </c>
      <c r="B14" s="93"/>
      <c r="C14" s="15">
        <v>1</v>
      </c>
      <c r="D14" s="16">
        <v>200000</v>
      </c>
      <c r="E14" s="15">
        <v>1</v>
      </c>
      <c r="F14" s="16">
        <v>200000</v>
      </c>
      <c r="G14" s="15">
        <v>1</v>
      </c>
      <c r="H14" s="16">
        <v>200000</v>
      </c>
      <c r="I14" s="15">
        <v>1</v>
      </c>
      <c r="J14" s="16">
        <v>200000</v>
      </c>
      <c r="K14" s="15">
        <v>1</v>
      </c>
      <c r="L14" s="16">
        <v>200000</v>
      </c>
      <c r="M14" s="15">
        <v>5</v>
      </c>
      <c r="N14" s="16">
        <v>1000000</v>
      </c>
    </row>
    <row r="15" spans="1:14" ht="15" customHeight="1" thickBot="1" x14ac:dyDescent="0.7">
      <c r="A15" s="92" t="s">
        <v>46</v>
      </c>
      <c r="B15" s="93"/>
      <c r="C15" s="17"/>
      <c r="D15" s="17"/>
      <c r="E15" s="18"/>
      <c r="F15" s="18"/>
      <c r="G15" s="18"/>
      <c r="H15" s="18"/>
      <c r="I15" s="18"/>
      <c r="J15" s="18"/>
      <c r="K15" s="18"/>
      <c r="L15" s="18"/>
      <c r="M15" s="17"/>
      <c r="N15" s="17"/>
    </row>
    <row r="16" spans="1:14" ht="15" customHeight="1" thickBot="1" x14ac:dyDescent="0.35">
      <c r="A16" s="102" t="s">
        <v>15</v>
      </c>
      <c r="B16" s="103"/>
      <c r="C16" s="19">
        <f t="shared" ref="C16:N16" si="0">SUM(C11:C15)</f>
        <v>28</v>
      </c>
      <c r="D16" s="29">
        <f t="shared" si="0"/>
        <v>6161000</v>
      </c>
      <c r="E16" s="44">
        <f t="shared" si="0"/>
        <v>28</v>
      </c>
      <c r="F16" s="45">
        <f t="shared" si="0"/>
        <v>6161000</v>
      </c>
      <c r="G16" s="44">
        <f t="shared" si="0"/>
        <v>28</v>
      </c>
      <c r="H16" s="45">
        <f t="shared" si="0"/>
        <v>6161000</v>
      </c>
      <c r="I16" s="44">
        <f t="shared" si="0"/>
        <v>28</v>
      </c>
      <c r="J16" s="45">
        <f t="shared" si="0"/>
        <v>6161000</v>
      </c>
      <c r="K16" s="44">
        <f t="shared" si="0"/>
        <v>28</v>
      </c>
      <c r="L16" s="45">
        <f t="shared" si="0"/>
        <v>6161000</v>
      </c>
      <c r="M16" s="68">
        <f t="shared" si="0"/>
        <v>140</v>
      </c>
      <c r="N16" s="29">
        <f t="shared" si="0"/>
        <v>30805000</v>
      </c>
    </row>
    <row r="17" spans="1:14" ht="15" customHeight="1" x14ac:dyDescent="0.65">
      <c r="A17" s="90" t="s">
        <v>16</v>
      </c>
      <c r="B17" s="91"/>
      <c r="C17" s="20"/>
      <c r="D17" s="20"/>
      <c r="E17" s="21"/>
      <c r="F17" s="21"/>
      <c r="G17" s="21"/>
      <c r="H17" s="21"/>
      <c r="I17" s="21"/>
      <c r="J17" s="21"/>
      <c r="K17" s="21"/>
      <c r="L17" s="21"/>
      <c r="M17" s="22"/>
      <c r="N17" s="20"/>
    </row>
    <row r="18" spans="1:14" ht="15" customHeight="1" x14ac:dyDescent="0.65">
      <c r="A18" s="113" t="s">
        <v>20</v>
      </c>
      <c r="B18" s="93"/>
      <c r="C18" s="13"/>
      <c r="D18" s="13"/>
      <c r="E18" s="14"/>
      <c r="F18" s="14"/>
      <c r="G18" s="14"/>
      <c r="H18" s="14"/>
      <c r="I18" s="14"/>
      <c r="J18" s="14"/>
      <c r="K18" s="14"/>
      <c r="L18" s="14"/>
      <c r="M18" s="23"/>
      <c r="N18" s="13"/>
    </row>
    <row r="19" spans="1:14" ht="15" customHeight="1" x14ac:dyDescent="0.3">
      <c r="A19" s="92" t="s">
        <v>32</v>
      </c>
      <c r="B19" s="93"/>
      <c r="C19" s="15">
        <v>3</v>
      </c>
      <c r="D19" s="16">
        <v>180000</v>
      </c>
      <c r="E19" s="15">
        <v>3</v>
      </c>
      <c r="F19" s="16">
        <v>180000</v>
      </c>
      <c r="G19" s="15">
        <v>3</v>
      </c>
      <c r="H19" s="16">
        <v>180000</v>
      </c>
      <c r="I19" s="15">
        <v>3</v>
      </c>
      <c r="J19" s="16">
        <v>180000</v>
      </c>
      <c r="K19" s="15">
        <v>3</v>
      </c>
      <c r="L19" s="16">
        <v>180000</v>
      </c>
      <c r="M19" s="15">
        <v>15</v>
      </c>
      <c r="N19" s="16">
        <v>900000</v>
      </c>
    </row>
    <row r="20" spans="1:14" ht="15" customHeight="1" x14ac:dyDescent="0.65">
      <c r="A20" s="92" t="s">
        <v>46</v>
      </c>
      <c r="B20" s="93"/>
      <c r="C20" s="24"/>
      <c r="D20" s="24"/>
      <c r="E20" s="25"/>
      <c r="F20" s="25"/>
      <c r="G20" s="25"/>
      <c r="H20" s="25"/>
      <c r="I20" s="25"/>
      <c r="J20" s="25"/>
      <c r="K20" s="25"/>
      <c r="L20" s="25"/>
      <c r="M20" s="26"/>
      <c r="N20" s="24"/>
    </row>
    <row r="21" spans="1:14" ht="15" customHeight="1" thickBot="1" x14ac:dyDescent="0.35">
      <c r="A21" s="114" t="s">
        <v>33</v>
      </c>
      <c r="B21" s="115"/>
      <c r="C21" s="15">
        <v>3</v>
      </c>
      <c r="D21" s="16">
        <v>126800</v>
      </c>
      <c r="E21" s="15">
        <v>3</v>
      </c>
      <c r="F21" s="16">
        <v>126800</v>
      </c>
      <c r="G21" s="15">
        <v>3</v>
      </c>
      <c r="H21" s="16">
        <v>126800</v>
      </c>
      <c r="I21" s="15">
        <v>3</v>
      </c>
      <c r="J21" s="16">
        <v>126800</v>
      </c>
      <c r="K21" s="15">
        <v>3</v>
      </c>
      <c r="L21" s="16">
        <v>126800</v>
      </c>
      <c r="M21" s="15">
        <v>15</v>
      </c>
      <c r="N21" s="16">
        <v>634000</v>
      </c>
    </row>
    <row r="22" spans="1:14" ht="15" customHeight="1" thickBot="1" x14ac:dyDescent="0.35">
      <c r="A22" s="102" t="s">
        <v>15</v>
      </c>
      <c r="B22" s="103"/>
      <c r="C22" s="19">
        <f t="shared" ref="C22:N22" si="1">SUM(C19:C21)</f>
        <v>6</v>
      </c>
      <c r="D22" s="29">
        <f t="shared" si="1"/>
        <v>306800</v>
      </c>
      <c r="E22" s="19">
        <f t="shared" si="1"/>
        <v>6</v>
      </c>
      <c r="F22" s="29">
        <f t="shared" si="1"/>
        <v>306800</v>
      </c>
      <c r="G22" s="19">
        <f t="shared" si="1"/>
        <v>6</v>
      </c>
      <c r="H22" s="29">
        <f t="shared" si="1"/>
        <v>306800</v>
      </c>
      <c r="I22" s="19">
        <f t="shared" si="1"/>
        <v>6</v>
      </c>
      <c r="J22" s="29">
        <f t="shared" si="1"/>
        <v>306800</v>
      </c>
      <c r="K22" s="19">
        <f t="shared" si="1"/>
        <v>6</v>
      </c>
      <c r="L22" s="29">
        <f t="shared" si="1"/>
        <v>306800</v>
      </c>
      <c r="M22" s="19">
        <f t="shared" si="1"/>
        <v>30</v>
      </c>
      <c r="N22" s="29">
        <f t="shared" si="1"/>
        <v>1534000</v>
      </c>
    </row>
    <row r="23" spans="1:14" ht="15" customHeight="1" x14ac:dyDescent="0.65">
      <c r="A23" s="116" t="s">
        <v>17</v>
      </c>
      <c r="B23" s="117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ht="15" customHeight="1" x14ac:dyDescent="0.65">
      <c r="A24" s="113" t="s">
        <v>21</v>
      </c>
      <c r="B24" s="9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ht="15" customHeight="1" x14ac:dyDescent="0.3">
      <c r="A25" s="114" t="s">
        <v>34</v>
      </c>
      <c r="B25" s="115"/>
      <c r="C25" s="27">
        <v>9</v>
      </c>
      <c r="D25" s="28">
        <v>25067000</v>
      </c>
      <c r="E25" s="15">
        <v>35</v>
      </c>
      <c r="F25" s="16">
        <v>46313321</v>
      </c>
      <c r="G25" s="15">
        <v>35</v>
      </c>
      <c r="H25" s="16">
        <v>40621600</v>
      </c>
      <c r="I25" s="15">
        <v>35</v>
      </c>
      <c r="J25" s="16">
        <v>40621600</v>
      </c>
      <c r="K25" s="15">
        <v>35</v>
      </c>
      <c r="L25" s="16">
        <v>40621600</v>
      </c>
      <c r="M25" s="15">
        <v>149</v>
      </c>
      <c r="N25" s="16">
        <v>193245121</v>
      </c>
    </row>
    <row r="26" spans="1:14" ht="15" customHeight="1" x14ac:dyDescent="0.3">
      <c r="A26" s="94" t="s">
        <v>47</v>
      </c>
      <c r="B26" s="95"/>
      <c r="C26" s="50"/>
      <c r="D26" s="50"/>
      <c r="E26" s="76"/>
      <c r="F26" s="76"/>
      <c r="G26" s="76"/>
      <c r="H26" s="76"/>
      <c r="I26" s="76"/>
      <c r="J26" s="76"/>
      <c r="K26" s="76"/>
      <c r="L26" s="76"/>
      <c r="M26" s="76"/>
      <c r="N26" s="76"/>
    </row>
    <row r="27" spans="1:14" ht="15" customHeight="1" thickBot="1" x14ac:dyDescent="0.35">
      <c r="A27" s="112" t="s">
        <v>35</v>
      </c>
      <c r="B27" s="95"/>
      <c r="C27" s="70">
        <v>25</v>
      </c>
      <c r="D27" s="28">
        <v>39369004</v>
      </c>
      <c r="E27" s="70">
        <v>34</v>
      </c>
      <c r="F27" s="28">
        <v>48415000</v>
      </c>
      <c r="G27" s="70">
        <v>43</v>
      </c>
      <c r="H27" s="28">
        <v>62185000</v>
      </c>
      <c r="I27" s="70">
        <v>43</v>
      </c>
      <c r="J27" s="28">
        <v>62185000</v>
      </c>
      <c r="K27" s="70">
        <v>43</v>
      </c>
      <c r="L27" s="28">
        <v>62185000</v>
      </c>
      <c r="M27" s="70">
        <v>188</v>
      </c>
      <c r="N27" s="71">
        <v>274339004</v>
      </c>
    </row>
    <row r="28" spans="1:14" ht="15" customHeight="1" thickBot="1" x14ac:dyDescent="0.35">
      <c r="A28" s="104" t="s">
        <v>15</v>
      </c>
      <c r="B28" s="105"/>
      <c r="C28" s="19">
        <v>34</v>
      </c>
      <c r="D28" s="29">
        <f>SUM(D25:D27)</f>
        <v>64436004</v>
      </c>
      <c r="E28" s="19">
        <f t="shared" ref="E28:N28" si="2">SUM(E25:E27)</f>
        <v>69</v>
      </c>
      <c r="F28" s="29">
        <f t="shared" si="2"/>
        <v>94728321</v>
      </c>
      <c r="G28" s="19">
        <f t="shared" si="2"/>
        <v>78</v>
      </c>
      <c r="H28" s="29">
        <f t="shared" si="2"/>
        <v>102806600</v>
      </c>
      <c r="I28" s="19">
        <f t="shared" si="2"/>
        <v>78</v>
      </c>
      <c r="J28" s="29">
        <f t="shared" si="2"/>
        <v>102806600</v>
      </c>
      <c r="K28" s="19">
        <f t="shared" si="2"/>
        <v>78</v>
      </c>
      <c r="L28" s="29">
        <f t="shared" si="2"/>
        <v>102806600</v>
      </c>
      <c r="M28" s="19">
        <f t="shared" si="2"/>
        <v>337</v>
      </c>
      <c r="N28" s="29">
        <f t="shared" si="2"/>
        <v>467584125</v>
      </c>
    </row>
    <row r="29" spans="1:14" ht="17.5" customHeight="1" x14ac:dyDescent="0.65">
      <c r="A29" s="84"/>
      <c r="B29" s="84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</row>
    <row r="30" spans="1:14" ht="19" customHeight="1" x14ac:dyDescent="0.65">
      <c r="A30" s="81"/>
      <c r="B30" s="8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30"/>
    </row>
    <row r="31" spans="1:14" ht="19.5" customHeight="1" thickBot="1" x14ac:dyDescent="0.7">
      <c r="A31" s="81"/>
      <c r="B31" s="8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64">
        <v>25</v>
      </c>
    </row>
    <row r="32" spans="1:14" ht="17.5" customHeight="1" thickBot="1" x14ac:dyDescent="0.7">
      <c r="A32" s="106" t="s">
        <v>4</v>
      </c>
      <c r="B32" s="107"/>
      <c r="C32" s="88" t="s">
        <v>5</v>
      </c>
      <c r="D32" s="89"/>
      <c r="E32" s="88" t="s">
        <v>6</v>
      </c>
      <c r="F32" s="89"/>
      <c r="G32" s="88" t="s">
        <v>7</v>
      </c>
      <c r="H32" s="89"/>
      <c r="I32" s="88" t="s">
        <v>8</v>
      </c>
      <c r="J32" s="89"/>
      <c r="K32" s="88" t="s">
        <v>9</v>
      </c>
      <c r="L32" s="89"/>
      <c r="M32" s="88" t="s">
        <v>10</v>
      </c>
      <c r="N32" s="89"/>
    </row>
    <row r="33" spans="1:16" ht="17.5" customHeight="1" x14ac:dyDescent="0.3">
      <c r="A33" s="108"/>
      <c r="B33" s="109"/>
      <c r="C33" s="8" t="s">
        <v>11</v>
      </c>
      <c r="D33" s="9" t="s">
        <v>13</v>
      </c>
      <c r="E33" s="8" t="s">
        <v>11</v>
      </c>
      <c r="F33" s="9" t="s">
        <v>13</v>
      </c>
      <c r="G33" s="8" t="s">
        <v>11</v>
      </c>
      <c r="H33" s="9" t="s">
        <v>13</v>
      </c>
      <c r="I33" s="8" t="s">
        <v>11</v>
      </c>
      <c r="J33" s="9" t="s">
        <v>13</v>
      </c>
      <c r="K33" s="8" t="s">
        <v>11</v>
      </c>
      <c r="L33" s="9" t="s">
        <v>13</v>
      </c>
      <c r="M33" s="8" t="s">
        <v>11</v>
      </c>
      <c r="N33" s="9" t="s">
        <v>13</v>
      </c>
    </row>
    <row r="34" spans="1:16" ht="17" customHeight="1" thickBot="1" x14ac:dyDescent="0.35">
      <c r="A34" s="110"/>
      <c r="B34" s="111"/>
      <c r="C34" s="10" t="s">
        <v>12</v>
      </c>
      <c r="D34" s="11" t="s">
        <v>14</v>
      </c>
      <c r="E34" s="10" t="s">
        <v>12</v>
      </c>
      <c r="F34" s="11" t="s">
        <v>14</v>
      </c>
      <c r="G34" s="10" t="s">
        <v>12</v>
      </c>
      <c r="H34" s="11" t="s">
        <v>14</v>
      </c>
      <c r="I34" s="10" t="s">
        <v>12</v>
      </c>
      <c r="J34" s="11" t="s">
        <v>14</v>
      </c>
      <c r="K34" s="10" t="s">
        <v>12</v>
      </c>
      <c r="L34" s="11" t="s">
        <v>14</v>
      </c>
      <c r="M34" s="10" t="s">
        <v>12</v>
      </c>
      <c r="N34" s="11" t="s">
        <v>14</v>
      </c>
    </row>
    <row r="35" spans="1:16" ht="15" customHeight="1" x14ac:dyDescent="0.65">
      <c r="A35" s="90" t="s">
        <v>22</v>
      </c>
      <c r="B35" s="9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4"/>
    </row>
    <row r="36" spans="1:16" ht="15" customHeight="1" x14ac:dyDescent="0.3">
      <c r="A36" s="92" t="s">
        <v>36</v>
      </c>
      <c r="B36" s="93"/>
      <c r="C36" s="15">
        <v>9</v>
      </c>
      <c r="D36" s="16">
        <v>490000</v>
      </c>
      <c r="E36" s="15">
        <v>12</v>
      </c>
      <c r="F36" s="16">
        <v>830000</v>
      </c>
      <c r="G36" s="15">
        <v>11</v>
      </c>
      <c r="H36" s="16">
        <v>1080000</v>
      </c>
      <c r="I36" s="15">
        <v>11</v>
      </c>
      <c r="J36" s="16">
        <v>1080000</v>
      </c>
      <c r="K36" s="15">
        <v>11</v>
      </c>
      <c r="L36" s="16">
        <v>1080000</v>
      </c>
      <c r="M36" s="15">
        <v>54</v>
      </c>
      <c r="N36" s="16">
        <v>5560000</v>
      </c>
    </row>
    <row r="37" spans="1:16" ht="18.5" x14ac:dyDescent="0.65">
      <c r="A37" s="122" t="s">
        <v>48</v>
      </c>
      <c r="B37" s="117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1:16" ht="15" customHeight="1" x14ac:dyDescent="0.3">
      <c r="A38" s="92" t="s">
        <v>37</v>
      </c>
      <c r="B38" s="93"/>
      <c r="C38" s="15">
        <v>3</v>
      </c>
      <c r="D38" s="16">
        <v>160000</v>
      </c>
      <c r="E38" s="15">
        <v>3</v>
      </c>
      <c r="F38" s="16">
        <v>160000</v>
      </c>
      <c r="G38" s="15">
        <v>3</v>
      </c>
      <c r="H38" s="16">
        <v>110000</v>
      </c>
      <c r="I38" s="15">
        <v>3</v>
      </c>
      <c r="J38" s="16">
        <v>110000</v>
      </c>
      <c r="K38" s="15">
        <v>3</v>
      </c>
      <c r="L38" s="16">
        <v>110000</v>
      </c>
      <c r="M38" s="15">
        <v>15</v>
      </c>
      <c r="N38" s="16">
        <v>650000</v>
      </c>
    </row>
    <row r="39" spans="1:16" ht="15" customHeight="1" x14ac:dyDescent="0.3">
      <c r="A39" s="92" t="s">
        <v>38</v>
      </c>
      <c r="B39" s="93"/>
      <c r="C39" s="15">
        <v>4</v>
      </c>
      <c r="D39" s="16">
        <v>640000</v>
      </c>
      <c r="E39" s="15">
        <v>4</v>
      </c>
      <c r="F39" s="16">
        <v>640000</v>
      </c>
      <c r="G39" s="15">
        <v>5</v>
      </c>
      <c r="H39" s="16">
        <v>710000</v>
      </c>
      <c r="I39" s="15">
        <v>5</v>
      </c>
      <c r="J39" s="16">
        <v>710000</v>
      </c>
      <c r="K39" s="15">
        <v>5</v>
      </c>
      <c r="L39" s="16">
        <v>710000</v>
      </c>
      <c r="M39" s="15">
        <v>23</v>
      </c>
      <c r="N39" s="16">
        <v>3410000</v>
      </c>
    </row>
    <row r="40" spans="1:16" ht="15" customHeight="1" thickBot="1" x14ac:dyDescent="0.35">
      <c r="A40" s="123" t="s">
        <v>39</v>
      </c>
      <c r="B40" s="124"/>
      <c r="C40" s="32">
        <v>4</v>
      </c>
      <c r="D40" s="33">
        <v>12172000</v>
      </c>
      <c r="E40" s="32">
        <v>4</v>
      </c>
      <c r="F40" s="33">
        <v>12172000</v>
      </c>
      <c r="G40" s="32">
        <v>4</v>
      </c>
      <c r="H40" s="33">
        <v>12375000</v>
      </c>
      <c r="I40" s="32">
        <v>4</v>
      </c>
      <c r="J40" s="33">
        <v>12375000</v>
      </c>
      <c r="K40" s="32">
        <v>4</v>
      </c>
      <c r="L40" s="33">
        <v>12375000</v>
      </c>
      <c r="M40" s="32">
        <v>20</v>
      </c>
      <c r="N40" s="33">
        <v>61469000</v>
      </c>
      <c r="P40" s="3"/>
    </row>
    <row r="41" spans="1:16" ht="15" customHeight="1" thickBot="1" x14ac:dyDescent="0.7">
      <c r="A41" s="88" t="s">
        <v>15</v>
      </c>
      <c r="B41" s="89"/>
      <c r="C41" s="19">
        <f t="shared" ref="C41:N41" si="3">SUM(C36:C40)</f>
        <v>20</v>
      </c>
      <c r="D41" s="29">
        <f t="shared" si="3"/>
        <v>13462000</v>
      </c>
      <c r="E41" s="19">
        <f t="shared" si="3"/>
        <v>23</v>
      </c>
      <c r="F41" s="29">
        <f t="shared" si="3"/>
        <v>13802000</v>
      </c>
      <c r="G41" s="19">
        <f t="shared" si="3"/>
        <v>23</v>
      </c>
      <c r="H41" s="29">
        <f t="shared" si="3"/>
        <v>14275000</v>
      </c>
      <c r="I41" s="19">
        <f t="shared" si="3"/>
        <v>23</v>
      </c>
      <c r="J41" s="29">
        <f t="shared" si="3"/>
        <v>14275000</v>
      </c>
      <c r="K41" s="19">
        <f t="shared" si="3"/>
        <v>23</v>
      </c>
      <c r="L41" s="29">
        <f t="shared" si="3"/>
        <v>14275000</v>
      </c>
      <c r="M41" s="19">
        <f t="shared" si="3"/>
        <v>112</v>
      </c>
      <c r="N41" s="29">
        <f t="shared" si="3"/>
        <v>71089000</v>
      </c>
    </row>
    <row r="42" spans="1:16" ht="14.5" customHeight="1" x14ac:dyDescent="0.65">
      <c r="A42" s="65" t="s">
        <v>23</v>
      </c>
      <c r="B42" s="66"/>
      <c r="C42" s="31"/>
      <c r="D42" s="31"/>
      <c r="E42" s="36"/>
      <c r="F42" s="36"/>
      <c r="G42" s="36"/>
      <c r="H42" s="36"/>
      <c r="I42" s="36"/>
      <c r="J42" s="36"/>
      <c r="K42" s="36"/>
      <c r="L42" s="36"/>
      <c r="M42" s="36"/>
      <c r="N42" s="31"/>
    </row>
    <row r="43" spans="1:16" ht="15" customHeight="1" x14ac:dyDescent="0.65">
      <c r="A43" s="37" t="s">
        <v>24</v>
      </c>
      <c r="B43" s="67"/>
      <c r="C43" s="39"/>
      <c r="D43" s="39"/>
      <c r="E43" s="40"/>
      <c r="F43" s="40"/>
      <c r="G43" s="40"/>
      <c r="H43" s="40"/>
      <c r="I43" s="40"/>
      <c r="J43" s="40"/>
      <c r="K43" s="40"/>
      <c r="L43" s="40"/>
      <c r="M43" s="40"/>
      <c r="N43" s="39"/>
    </row>
    <row r="44" spans="1:16" ht="15" customHeight="1" x14ac:dyDescent="0.3">
      <c r="A44" s="92" t="s">
        <v>40</v>
      </c>
      <c r="B44" s="93"/>
      <c r="C44" s="72" t="s">
        <v>49</v>
      </c>
      <c r="D44" s="73" t="s">
        <v>49</v>
      </c>
      <c r="E44" s="72" t="s">
        <v>49</v>
      </c>
      <c r="F44" s="73" t="s">
        <v>49</v>
      </c>
      <c r="G44" s="15">
        <v>1</v>
      </c>
      <c r="H44" s="16">
        <v>30000</v>
      </c>
      <c r="I44" s="15">
        <v>1</v>
      </c>
      <c r="J44" s="16">
        <v>30000</v>
      </c>
      <c r="K44" s="15">
        <v>1</v>
      </c>
      <c r="L44" s="16">
        <v>30000</v>
      </c>
      <c r="M44" s="15">
        <v>3</v>
      </c>
      <c r="N44" s="16">
        <v>90000</v>
      </c>
    </row>
    <row r="45" spans="1:16" ht="15" customHeight="1" x14ac:dyDescent="0.3">
      <c r="A45" s="114" t="s">
        <v>41</v>
      </c>
      <c r="B45" s="115"/>
      <c r="C45" s="41">
        <v>7</v>
      </c>
      <c r="D45" s="16">
        <v>1340000</v>
      </c>
      <c r="E45" s="15">
        <v>8</v>
      </c>
      <c r="F45" s="16">
        <v>3740000</v>
      </c>
      <c r="G45" s="15">
        <v>8</v>
      </c>
      <c r="H45" s="16">
        <v>3740000</v>
      </c>
      <c r="I45" s="15">
        <v>8</v>
      </c>
      <c r="J45" s="16">
        <v>3740000</v>
      </c>
      <c r="K45" s="15">
        <v>8</v>
      </c>
      <c r="L45" s="16">
        <v>3740000</v>
      </c>
      <c r="M45" s="15">
        <v>39</v>
      </c>
      <c r="N45" s="16">
        <v>16300000</v>
      </c>
    </row>
    <row r="46" spans="1:16" ht="15" customHeight="1" x14ac:dyDescent="0.3">
      <c r="A46" s="92" t="s">
        <v>42</v>
      </c>
      <c r="B46" s="93"/>
      <c r="C46" s="41">
        <v>1</v>
      </c>
      <c r="D46" s="16">
        <v>100000</v>
      </c>
      <c r="E46" s="41">
        <v>1</v>
      </c>
      <c r="F46" s="16">
        <v>100000</v>
      </c>
      <c r="G46" s="41">
        <v>1</v>
      </c>
      <c r="H46" s="16">
        <v>100000</v>
      </c>
      <c r="I46" s="41">
        <v>1</v>
      </c>
      <c r="J46" s="16">
        <v>100000</v>
      </c>
      <c r="K46" s="41">
        <v>1</v>
      </c>
      <c r="L46" s="16">
        <v>100000</v>
      </c>
      <c r="M46" s="15">
        <v>5</v>
      </c>
      <c r="N46" s="16">
        <v>500000</v>
      </c>
    </row>
    <row r="47" spans="1:16" ht="16.5" customHeight="1" thickBot="1" x14ac:dyDescent="0.7">
      <c r="A47" s="100" t="s">
        <v>46</v>
      </c>
      <c r="B47" s="101"/>
      <c r="C47" s="42"/>
      <c r="D47" s="42"/>
      <c r="E47" s="43"/>
      <c r="F47" s="43"/>
      <c r="G47" s="43"/>
      <c r="H47" s="43"/>
      <c r="I47" s="43"/>
      <c r="J47" s="43"/>
      <c r="K47" s="43"/>
      <c r="L47" s="43"/>
      <c r="M47" s="43"/>
      <c r="N47" s="42"/>
    </row>
    <row r="48" spans="1:16" ht="15" customHeight="1" thickBot="1" x14ac:dyDescent="0.35">
      <c r="A48" s="102" t="s">
        <v>15</v>
      </c>
      <c r="B48" s="103"/>
      <c r="C48" s="19">
        <f t="shared" ref="C48:N48" si="4">SUM(C44:C47)</f>
        <v>8</v>
      </c>
      <c r="D48" s="29">
        <f t="shared" si="4"/>
        <v>1440000</v>
      </c>
      <c r="E48" s="44">
        <f t="shared" si="4"/>
        <v>9</v>
      </c>
      <c r="F48" s="45">
        <f t="shared" si="4"/>
        <v>3840000</v>
      </c>
      <c r="G48" s="44">
        <f t="shared" si="4"/>
        <v>10</v>
      </c>
      <c r="H48" s="45">
        <f t="shared" si="4"/>
        <v>3870000</v>
      </c>
      <c r="I48" s="44">
        <f t="shared" si="4"/>
        <v>10</v>
      </c>
      <c r="J48" s="45">
        <f t="shared" si="4"/>
        <v>3870000</v>
      </c>
      <c r="K48" s="44">
        <f t="shared" si="4"/>
        <v>10</v>
      </c>
      <c r="L48" s="45">
        <f t="shared" si="4"/>
        <v>3870000</v>
      </c>
      <c r="M48" s="44">
        <f t="shared" si="4"/>
        <v>47</v>
      </c>
      <c r="N48" s="29">
        <f t="shared" si="4"/>
        <v>16890000</v>
      </c>
    </row>
    <row r="49" spans="1:14" ht="15" customHeight="1" x14ac:dyDescent="0.3">
      <c r="A49" s="34" t="s">
        <v>25</v>
      </c>
      <c r="B49" s="35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</row>
    <row r="50" spans="1:14" ht="15" customHeight="1" x14ac:dyDescent="0.3">
      <c r="A50" s="37" t="s">
        <v>26</v>
      </c>
      <c r="B50" s="38"/>
      <c r="C50" s="47"/>
      <c r="D50" s="47"/>
      <c r="E50" s="47"/>
      <c r="F50" s="48"/>
      <c r="G50" s="47"/>
      <c r="H50" s="47"/>
      <c r="I50" s="47"/>
      <c r="J50" s="47"/>
      <c r="K50" s="47"/>
      <c r="L50" s="47"/>
      <c r="M50" s="47"/>
      <c r="N50" s="47"/>
    </row>
    <row r="51" spans="1:14" ht="15" customHeight="1" x14ac:dyDescent="0.3">
      <c r="A51" s="92" t="s">
        <v>43</v>
      </c>
      <c r="B51" s="93"/>
      <c r="C51" s="15">
        <v>11</v>
      </c>
      <c r="D51" s="16">
        <v>1402000</v>
      </c>
      <c r="E51" s="15">
        <v>8</v>
      </c>
      <c r="F51" s="28">
        <v>985000</v>
      </c>
      <c r="G51" s="15">
        <v>9</v>
      </c>
      <c r="H51" s="16">
        <v>1235000</v>
      </c>
      <c r="I51" s="15">
        <v>9</v>
      </c>
      <c r="J51" s="16">
        <v>1235000</v>
      </c>
      <c r="K51" s="15">
        <v>9</v>
      </c>
      <c r="L51" s="16">
        <v>1235000</v>
      </c>
      <c r="M51" s="15">
        <v>46</v>
      </c>
      <c r="N51" s="16">
        <v>5542000</v>
      </c>
    </row>
    <row r="52" spans="1:14" ht="15" customHeight="1" x14ac:dyDescent="0.3">
      <c r="A52" s="94" t="s">
        <v>44</v>
      </c>
      <c r="B52" s="95"/>
      <c r="C52" s="27">
        <v>1</v>
      </c>
      <c r="D52" s="49">
        <v>30000</v>
      </c>
      <c r="E52" s="27">
        <v>1</v>
      </c>
      <c r="F52" s="16">
        <v>30000</v>
      </c>
      <c r="G52" s="27">
        <v>1</v>
      </c>
      <c r="H52" s="49">
        <v>30000</v>
      </c>
      <c r="I52" s="27">
        <v>1</v>
      </c>
      <c r="J52" s="49">
        <v>30000</v>
      </c>
      <c r="K52" s="27">
        <v>1</v>
      </c>
      <c r="L52" s="49">
        <v>30000</v>
      </c>
      <c r="M52" s="27">
        <v>5</v>
      </c>
      <c r="N52" s="49">
        <v>150000</v>
      </c>
    </row>
    <row r="53" spans="1:14" ht="15" customHeight="1" thickBot="1" x14ac:dyDescent="0.35">
      <c r="A53" s="94" t="s">
        <v>46</v>
      </c>
      <c r="B53" s="95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</row>
    <row r="54" spans="1:14" ht="15" customHeight="1" x14ac:dyDescent="0.65">
      <c r="A54" s="96" t="s">
        <v>15</v>
      </c>
      <c r="B54" s="97"/>
      <c r="C54" s="51">
        <f t="shared" ref="C54:N54" si="5">SUM(C51:C53)</f>
        <v>12</v>
      </c>
      <c r="D54" s="52">
        <f t="shared" si="5"/>
        <v>1432000</v>
      </c>
      <c r="E54" s="51">
        <f t="shared" si="5"/>
        <v>9</v>
      </c>
      <c r="F54" s="52">
        <f t="shared" si="5"/>
        <v>1015000</v>
      </c>
      <c r="G54" s="51">
        <f t="shared" si="5"/>
        <v>10</v>
      </c>
      <c r="H54" s="52">
        <f t="shared" si="5"/>
        <v>1265000</v>
      </c>
      <c r="I54" s="51">
        <f t="shared" si="5"/>
        <v>10</v>
      </c>
      <c r="J54" s="52">
        <f t="shared" si="5"/>
        <v>1265000</v>
      </c>
      <c r="K54" s="51">
        <f t="shared" si="5"/>
        <v>10</v>
      </c>
      <c r="L54" s="52">
        <f t="shared" si="5"/>
        <v>1265000</v>
      </c>
      <c r="M54" s="51">
        <f t="shared" si="5"/>
        <v>51</v>
      </c>
      <c r="N54" s="52">
        <f t="shared" si="5"/>
        <v>5692000</v>
      </c>
    </row>
    <row r="55" spans="1:14" ht="15" customHeight="1" thickBot="1" x14ac:dyDescent="0.35">
      <c r="A55" s="98" t="s">
        <v>27</v>
      </c>
      <c r="B55" s="99"/>
      <c r="C55" s="53">
        <v>108</v>
      </c>
      <c r="D55" s="54">
        <v>87237804</v>
      </c>
      <c r="E55" s="53">
        <v>144</v>
      </c>
      <c r="F55" s="54">
        <v>119853121</v>
      </c>
      <c r="G55" s="53">
        <v>155</v>
      </c>
      <c r="H55" s="54">
        <v>128684400</v>
      </c>
      <c r="I55" s="53">
        <v>155</v>
      </c>
      <c r="J55" s="54">
        <v>128684400</v>
      </c>
      <c r="K55" s="53">
        <v>155</v>
      </c>
      <c r="L55" s="54">
        <v>128684400</v>
      </c>
      <c r="M55" s="53">
        <v>718</v>
      </c>
      <c r="N55" s="55">
        <v>593194125</v>
      </c>
    </row>
    <row r="56" spans="1:14" ht="19" thickTop="1" x14ac:dyDescent="0.3">
      <c r="A56" s="81"/>
      <c r="B56" s="82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</row>
    <row r="57" spans="1:14" ht="16.5" customHeight="1" x14ac:dyDescent="0.65">
      <c r="A57" s="79"/>
      <c r="B57" s="79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</row>
    <row r="58" spans="1:14" ht="16.5" customHeight="1" x14ac:dyDescent="0.3">
      <c r="A58" s="78"/>
      <c r="B58" s="79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</row>
    <row r="59" spans="1:14" ht="16.5" customHeight="1" x14ac:dyDescent="0.65">
      <c r="A59" s="81"/>
      <c r="B59" s="8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</row>
    <row r="60" spans="1:14" ht="18.5" x14ac:dyDescent="0.65">
      <c r="A60" s="83"/>
      <c r="B60" s="83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</row>
    <row r="61" spans="1:14" ht="16.5" customHeight="1" x14ac:dyDescent="0.65">
      <c r="A61" s="84"/>
      <c r="B61" s="84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30"/>
    </row>
    <row r="62" spans="1:14" ht="20" customHeight="1" x14ac:dyDescent="0.35">
      <c r="A62" s="85"/>
      <c r="B62" s="85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77">
        <v>26</v>
      </c>
    </row>
    <row r="63" spans="1:14" ht="4" customHeight="1" x14ac:dyDescent="0.35">
      <c r="A63" s="85"/>
      <c r="B63" s="85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16.5" customHeight="1" x14ac:dyDescent="0.35">
      <c r="A64" s="86"/>
      <c r="B64" s="87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6.5" customHeight="1" x14ac:dyDescent="0.35">
      <c r="A65" s="86"/>
      <c r="B65" s="87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5.75" customHeight="1" x14ac:dyDescent="0.6">
      <c r="A66" s="86"/>
      <c r="B66" s="87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20" x14ac:dyDescent="0.6">
      <c r="A67" s="86"/>
      <c r="B67" s="87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20" x14ac:dyDescent="0.6">
      <c r="A68" s="86"/>
      <c r="B68" s="87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20" x14ac:dyDescent="0.6">
      <c r="A69" s="86"/>
      <c r="B69" s="87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5.5" x14ac:dyDescent="0.35">
      <c r="A70" s="80"/>
      <c r="B70" s="8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</sheetData>
  <mergeCells count="73">
    <mergeCell ref="A41:B41"/>
    <mergeCell ref="A44:B44"/>
    <mergeCell ref="A45:B45"/>
    <mergeCell ref="A52:B52"/>
    <mergeCell ref="A37:B37"/>
    <mergeCell ref="A38:B38"/>
    <mergeCell ref="A39:B39"/>
    <mergeCell ref="A40:B40"/>
    <mergeCell ref="A36:B36"/>
    <mergeCell ref="A2:N2"/>
    <mergeCell ref="A3:N3"/>
    <mergeCell ref="A4:N4"/>
    <mergeCell ref="A5:N5"/>
    <mergeCell ref="A13:B13"/>
    <mergeCell ref="A6:B8"/>
    <mergeCell ref="C6:D6"/>
    <mergeCell ref="E6:F6"/>
    <mergeCell ref="G6:H6"/>
    <mergeCell ref="M6:N6"/>
    <mergeCell ref="A9:B9"/>
    <mergeCell ref="A10:B10"/>
    <mergeCell ref="A11:B11"/>
    <mergeCell ref="A12:B12"/>
    <mergeCell ref="I6:J6"/>
    <mergeCell ref="K6:L6"/>
    <mergeCell ref="A27:B27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A25:B25"/>
    <mergeCell ref="A14:B14"/>
    <mergeCell ref="A19:B19"/>
    <mergeCell ref="A26:B26"/>
    <mergeCell ref="A28:B28"/>
    <mergeCell ref="A29:B29"/>
    <mergeCell ref="A30:B30"/>
    <mergeCell ref="A31:B31"/>
    <mergeCell ref="A32:B34"/>
    <mergeCell ref="M32:N32"/>
    <mergeCell ref="A35:B35"/>
    <mergeCell ref="A57:B57"/>
    <mergeCell ref="A51:B51"/>
    <mergeCell ref="A53:B53"/>
    <mergeCell ref="A54:B54"/>
    <mergeCell ref="A55:B55"/>
    <mergeCell ref="A56:B56"/>
    <mergeCell ref="A46:B46"/>
    <mergeCell ref="A47:B47"/>
    <mergeCell ref="A48:B48"/>
    <mergeCell ref="C32:D32"/>
    <mergeCell ref="E32:F32"/>
    <mergeCell ref="G32:H32"/>
    <mergeCell ref="I32:J32"/>
    <mergeCell ref="K32:L32"/>
    <mergeCell ref="A58:B58"/>
    <mergeCell ref="A70:B70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</mergeCells>
  <printOptions horizontalCentered="1"/>
  <pageMargins left="0.19685039370078741" right="0.19685039370078741" top="1.1811023622047245" bottom="0.19685039370078741" header="0.31496062992125984" footer="0.31496062992125984"/>
  <pageSetup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B9F27-C170-4805-9B29-CEF0F23DECE2}">
  <dimension ref="B2:J7"/>
  <sheetViews>
    <sheetView workbookViewId="0">
      <selection activeCell="J12" sqref="J12"/>
    </sheetView>
  </sheetViews>
  <sheetFormatPr defaultRowHeight="14" x14ac:dyDescent="0.3"/>
  <cols>
    <col min="3" max="3" width="13.5" customWidth="1"/>
    <col min="4" max="4" width="7.9140625" customWidth="1"/>
    <col min="5" max="5" width="15.58203125" customWidth="1"/>
    <col min="6" max="6" width="9.5" customWidth="1"/>
    <col min="7" max="7" width="18.33203125" customWidth="1"/>
    <col min="8" max="8" width="8.83203125" customWidth="1"/>
    <col min="9" max="9" width="15.08203125" customWidth="1"/>
    <col min="10" max="10" width="17.58203125" customWidth="1"/>
  </cols>
  <sheetData>
    <row r="2" spans="2:10" ht="19" thickBot="1" x14ac:dyDescent="0.35">
      <c r="B2" s="15">
        <v>4</v>
      </c>
      <c r="C2" s="16">
        <v>640000</v>
      </c>
      <c r="D2" s="32">
        <v>4</v>
      </c>
      <c r="E2" s="33">
        <v>12172000</v>
      </c>
      <c r="F2" s="41">
        <v>7</v>
      </c>
      <c r="G2" s="16">
        <v>1340000</v>
      </c>
      <c r="H2" s="15">
        <v>11</v>
      </c>
      <c r="I2" s="16">
        <v>1402000</v>
      </c>
      <c r="J2" s="71"/>
    </row>
    <row r="3" spans="2:10" ht="19" thickBot="1" x14ac:dyDescent="0.35">
      <c r="B3" s="15">
        <v>4</v>
      </c>
      <c r="C3" s="16">
        <v>640000</v>
      </c>
      <c r="D3" s="32">
        <v>4</v>
      </c>
      <c r="E3" s="33">
        <v>12172000</v>
      </c>
      <c r="F3" s="15">
        <v>8</v>
      </c>
      <c r="G3" s="16">
        <v>3740000</v>
      </c>
      <c r="H3" s="15">
        <v>9</v>
      </c>
      <c r="I3" s="28">
        <v>1035000</v>
      </c>
      <c r="J3" s="69"/>
    </row>
    <row r="4" spans="2:10" ht="19" thickBot="1" x14ac:dyDescent="0.35">
      <c r="B4" s="15">
        <v>5</v>
      </c>
      <c r="C4" s="16">
        <v>710000</v>
      </c>
      <c r="D4" s="32">
        <v>4</v>
      </c>
      <c r="E4" s="33">
        <v>12375000</v>
      </c>
      <c r="F4" s="15">
        <v>8</v>
      </c>
      <c r="G4" s="16">
        <v>3740000</v>
      </c>
      <c r="H4" s="15">
        <v>9</v>
      </c>
      <c r="I4" s="28">
        <v>1035000</v>
      </c>
      <c r="J4" s="69"/>
    </row>
    <row r="5" spans="2:10" ht="19" thickBot="1" x14ac:dyDescent="0.35">
      <c r="B5" s="15">
        <v>5</v>
      </c>
      <c r="C5" s="16">
        <v>710000</v>
      </c>
      <c r="D5" s="32">
        <v>4</v>
      </c>
      <c r="E5" s="33">
        <v>12375000</v>
      </c>
      <c r="F5" s="15">
        <v>8</v>
      </c>
      <c r="G5" s="16">
        <v>3740000</v>
      </c>
      <c r="H5" s="15">
        <v>9</v>
      </c>
      <c r="I5" s="28">
        <v>1035000</v>
      </c>
      <c r="J5" s="69"/>
    </row>
    <row r="6" spans="2:10" ht="19" thickBot="1" x14ac:dyDescent="0.35">
      <c r="B6" s="15">
        <v>5</v>
      </c>
      <c r="C6" s="16">
        <v>710000</v>
      </c>
      <c r="D6" s="32">
        <v>4</v>
      </c>
      <c r="E6" s="33">
        <v>12375000</v>
      </c>
      <c r="F6" s="15">
        <v>8</v>
      </c>
      <c r="G6" s="16">
        <v>3740000</v>
      </c>
      <c r="H6" s="15">
        <v>9</v>
      </c>
      <c r="I6" s="28">
        <v>1035000</v>
      </c>
      <c r="J6" s="69"/>
    </row>
    <row r="7" spans="2:10" ht="24" x14ac:dyDescent="0.3">
      <c r="B7" s="74">
        <f t="shared" ref="B7:I7" si="0">SUM(B2:B6)</f>
        <v>23</v>
      </c>
      <c r="C7" s="75">
        <f t="shared" si="0"/>
        <v>3410000</v>
      </c>
      <c r="D7" s="75">
        <f t="shared" si="0"/>
        <v>20</v>
      </c>
      <c r="E7" s="74">
        <f t="shared" si="0"/>
        <v>61469000</v>
      </c>
      <c r="F7" s="75">
        <f t="shared" si="0"/>
        <v>39</v>
      </c>
      <c r="G7" s="74">
        <f t="shared" si="0"/>
        <v>16300000</v>
      </c>
      <c r="H7" s="75">
        <f t="shared" si="0"/>
        <v>47</v>
      </c>
      <c r="I7" s="74">
        <f t="shared" si="0"/>
        <v>5542000</v>
      </c>
      <c r="J7" s="6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ผ๐๑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2019-08-07T08:23:18Z</cp:lastPrinted>
  <dcterms:created xsi:type="dcterms:W3CDTF">2019-05-22T03:50:19Z</dcterms:created>
  <dcterms:modified xsi:type="dcterms:W3CDTF">2019-08-07T08:23:20Z</dcterms:modified>
</cp:coreProperties>
</file>